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a70f2461e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e book" sheetId="1" r:id="Re105c00ef77a45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"/>
    <x:numFmt numFmtId="201" formatCode="yyyy-mm-dd"/>
    <x:numFmt numFmtId="202" formatCode="#,##0.####"/>
    <x:numFmt numFmtId="203" formatCode="&quot;$&quot;#,##0.00"/>
    <x:numFmt numFmtId="204" formatCode="&quot;$&quot;0.0000"/>
  </x:numFmts>
  <x:fonts count="8">
    <x:font>
      <x:sz val="11"/>
      <x:name val="Carlito"/>
    </x:font>
    <x:font>
      <x:sz val="10"/>
      <x:color rgb="FF23312C"/>
      <x:name val="Arial"/>
    </x:font>
    <x:font>
      <x:b/>
      <x:sz val="16"/>
      <x:color rgb="FF163E35"/>
      <x:name val="Arial"/>
    </x:font>
    <x:font>
      <x:b/>
      <x:sz val="10"/>
      <x:color rgb="FF53665D"/>
      <x:name val="Arial"/>
    </x:font>
    <x:font>
      <x:b/>
      <x:sz val="10"/>
      <x:color rgb="FF23312C"/>
      <x:name val="Arial"/>
    </x:font>
    <x:font>
      <x:i/>
      <x:sz val="10"/>
      <x:color rgb="FF53665D"/>
      <x:name val="Arial"/>
    </x:font>
    <x:font>
      <x:b/>
      <x:sz val="10"/>
      <x:color rgb="FFFFFFFF"/>
      <x:name val="Arial"/>
    </x:font>
    <x:font>
      <x:sz val="10"/>
      <x:color rgb="FF174C8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4F0"/>
      </x:patternFill>
    </x:fill>
    <x:fill>
      <x:patternFill patternType="solid">
        <x:fgColor rgb="FF163E35"/>
      </x:patternFill>
    </x:fill>
    <x:fill>
      <x:patternFill patternType="solid">
        <x:fgColor rgb="FFFFF3D6"/>
      </x:patternFill>
    </x:fill>
  </x:fills>
  <x:borders count="8">
    <x:border/>
    <x:border>
      <x:bottom style="thin">
        <x:color rgb="FF163E3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hair">
        <x:color rgb="FFB7C8BF"/>
      </x:bottom>
    </x:border>
    <x:border>
      <x:top style="hair">
        <x:color rgb="FFB7C8BF"/>
      </x:top>
      <x:bottom style="hair">
        <x:color rgb="FFB7C8BF"/>
      </x:bottom>
    </x:border>
    <x:border>
      <x:top style="hair">
        <x:color rgb="FFB7C8BF"/>
      </x:top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7" fillId="4" borderId="5" xfId="0" applyNumberFormat="1" applyFont="1" applyFill="1" applyBorder="1" applyAlignment="1">
      <x:alignment vertical="center"/>
    </x:xf>
    <x:xf numFmtId="0" fontId="7" fillId="4" borderId="6" xfId="0" applyNumberFormat="1" applyFont="1" applyFill="1" applyBorder="1" applyAlignment="1">
      <x:alignment vertical="center"/>
    </x:xf>
    <x:xf numFmtId="0" fontId="7" fillId="4" borderId="7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7" fillId="4" borderId="5" xfId="0" applyNumberFormat="1" applyFont="1" applyFill="1" applyBorder="1" applyAlignment="1">
      <x:alignment vertical="center" wrapText="1"/>
    </x:xf>
    <x:xf numFmtId="0" fontId="7" fillId="4" borderId="6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201" fontId="7" fillId="4" borderId="5" xfId="0" applyNumberFormat="1" applyFont="1" applyFill="1" applyBorder="1" applyAlignment="1">
      <x:alignment vertical="center"/>
    </x:xf>
    <x:xf numFmtId="201" fontId="7" fillId="4" borderId="6" xfId="0" applyNumberFormat="1" applyFont="1" applyFill="1" applyBorder="1" applyAlignment="1">
      <x:alignment vertical="center"/>
    </x:xf>
    <x:xf numFmtId="201" fontId="7" fillId="4" borderId="7" xfId="0" applyNumberFormat="1" applyFont="1" applyFill="1" applyBorder="1" applyAlignment="1">
      <x:alignment vertical="center"/>
    </x:xf>
    <x:xf numFmtId="202" fontId="7" fillId="4" borderId="5" xfId="0" applyNumberFormat="1" applyFont="1" applyFill="1" applyBorder="1" applyAlignment="1">
      <x:alignment vertical="center"/>
    </x:xf>
    <x:xf numFmtId="202" fontId="7" fillId="4" borderId="6" xfId="0" applyNumberFormat="1" applyFont="1" applyFill="1" applyBorder="1" applyAlignment="1">
      <x:alignment vertical="center"/>
    </x:xf>
    <x:xf numFmtId="202" fontId="7" fillId="4" borderId="7" xfId="0" applyNumberFormat="1" applyFont="1" applyFill="1" applyBorder="1" applyAlignment="1">
      <x:alignment vertical="center"/>
    </x:xf>
    <x:xf numFmtId="203" fontId="7" fillId="4" borderId="5" xfId="0" applyNumberFormat="1" applyFont="1" applyFill="1" applyBorder="1" applyAlignment="1">
      <x:alignment vertical="center"/>
    </x:xf>
    <x:xf numFmtId="203" fontId="7" fillId="4" borderId="6" xfId="0" applyNumberFormat="1" applyFont="1" applyFill="1" applyBorder="1" applyAlignment="1">
      <x:alignment vertical="center"/>
    </x:xf>
    <x:xf numFmtId="203" fontId="7" fillId="4" borderId="7" xfId="0" applyNumberFormat="1" applyFont="1" applyFill="1" applyBorder="1" applyAlignment="1">
      <x:alignment vertical="center"/>
    </x:xf>
    <x:xf numFmtId="204" fontId="1" fillId="2" borderId="5" xfId="0" applyNumberFormat="1" applyFont="1" applyFill="1" applyBorder="1" applyAlignment="1">
      <x:alignment vertical="center"/>
    </x:xf>
    <x:xf numFmtId="204" fontId="1" fillId="2" borderId="6" xfId="0" applyNumberFormat="1" applyFont="1" applyFill="1" applyBorder="1" applyAlignment="1">
      <x:alignment vertical="center"/>
    </x:xf>
    <x:xf numFmtId="204" fontId="1" fillId="2" borderId="7" xfId="0" applyNumberFormat="1" applyFont="1" applyFill="1" applyBorder="1" applyAlignment="1">
      <x:alignment vertical="center"/>
    </x:xf>
    <x:xf numFmtId="201" fontId="7" fillId="4" borderId="5" xfId="0" applyNumberFormat="1" applyFont="1" applyFill="1" applyBorder="1" applyAlignment="1">
      <x:alignment horizontal="right" vertical="center"/>
    </x:xf>
    <x:xf numFmtId="201" fontId="7" fillId="4" borderId="6" xfId="0" applyNumberFormat="1" applyFont="1" applyFill="1" applyBorder="1" applyAlignment="1">
      <x:alignment horizontal="right" vertical="center"/>
    </x:xf>
    <x:xf numFmtId="201" fontId="7" fillId="4" borderId="7" xfId="0" applyNumberFormat="1" applyFont="1" applyFill="1" applyBorder="1" applyAlignment="1">
      <x:alignment horizontal="right" vertical="center"/>
    </x:xf>
    <x:xf numFmtId="202" fontId="7" fillId="4" borderId="5" xfId="0" applyNumberFormat="1" applyFont="1" applyFill="1" applyBorder="1" applyAlignment="1">
      <x:alignment horizontal="right" vertical="center"/>
    </x:xf>
    <x:xf numFmtId="202" fontId="7" fillId="4" borderId="6" xfId="0" applyNumberFormat="1" applyFont="1" applyFill="1" applyBorder="1" applyAlignment="1">
      <x:alignment horizontal="right" vertical="center"/>
    </x:xf>
    <x:xf numFmtId="202" fontId="7" fillId="4" borderId="7" xfId="0" applyNumberFormat="1" applyFont="1" applyFill="1" applyBorder="1" applyAlignment="1">
      <x:alignment horizontal="right" vertical="center"/>
    </x:xf>
    <x:xf numFmtId="203" fontId="7" fillId="4" borderId="5" xfId="0" applyNumberFormat="1" applyFont="1" applyFill="1" applyBorder="1" applyAlignment="1">
      <x:alignment horizontal="right" vertical="center"/>
    </x:xf>
    <x:xf numFmtId="204" fontId="1" fillId="2" borderId="5" xfId="0" applyNumberFormat="1" applyFont="1" applyFill="1" applyBorder="1" applyAlignment="1">
      <x:alignment horizontal="right" vertical="center"/>
    </x:xf>
    <x:xf numFmtId="203" fontId="7" fillId="4" borderId="6" xfId="0" applyNumberFormat="1" applyFont="1" applyFill="1" applyBorder="1" applyAlignment="1">
      <x:alignment horizontal="right" vertical="center"/>
    </x:xf>
    <x:xf numFmtId="204" fontId="1" fillId="2" borderId="6" xfId="0" applyNumberFormat="1" applyFont="1" applyFill="1" applyBorder="1" applyAlignment="1">
      <x:alignment horizontal="right" vertical="center"/>
    </x:xf>
    <x:xf numFmtId="203" fontId="7" fillId="4" borderId="7" xfId="0" applyNumberFormat="1" applyFont="1" applyFill="1" applyBorder="1" applyAlignment="1">
      <x:alignment horizontal="right" vertical="center"/>
    </x:xf>
    <x:xf numFmtId="204" fontId="1" fillId="2" borderId="7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3"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a095af3f247ed" /><Relationship Type="http://schemas.openxmlformats.org/officeDocument/2006/relationships/theme" Target="/xl/theme/theme1.xml" Id="R33c468606d7044b5" /><Relationship Type="http://schemas.openxmlformats.org/officeDocument/2006/relationships/sharedStrings" Target="/xl/sharedStrings.xml" Id="R77815a331d4c4493" /><Relationship Type="http://schemas.openxmlformats.org/officeDocument/2006/relationships/worksheet" Target="/xl/worksheets/sheet1.xml" Id="Re105c00ef77a45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E35"/>
  </x:sheetPr>
  <x:sheetViews>
    <x:sheetView showGridLines="0" workbookViewId="0">
      <x:pane xSplit="3" ySplit="13" topLeftCell="D14" activePane="bottomRight" state="frozen"/>
    </x:sheetView>
  </x:sheetViews>
  <x:sheetFormatPr defaultRowHeight="15"/>
  <x:cols>
    <x:col min="1" max="1" width="17" hidden="0" customWidth="1"/>
    <x:col min="2" max="2" width="22" hidden="0" customWidth="1"/>
    <x:col min="3" max="3" width="34" hidden="0" customWidth="1"/>
    <x:col min="4" max="4" width="18" hidden="0" customWidth="1"/>
    <x:col min="5" max="5" width="18" hidden="0" customWidth="1"/>
    <x:col min="6" max="6" width="18" hidden="0" customWidth="1"/>
    <x:col min="7" max="7" width="19" hidden="0" customWidth="1"/>
    <x:col min="8" max="8" width="29" hidden="0" customWidth="1"/>
    <x:col min="9" max="9" width="40" hidden="0" customWidth="1"/>
    <x:col min="10" max="10" width="32" hidden="0" customWidth="1"/>
  </x:cols>
  <x:sheetData>
    <x:row r="1" ht="1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Grocery price book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1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5" t="str">
        <x:v>POCKET &amp; PLAN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Prices ready</x:v>
      </x:c>
      <x:c r="B5" s="8" t="n">
        <x:f>COUNT(G14:G63)</x:f>
        <x:v>0</x:v>
      </x:c>
      <x:c r="C5" s="2"/>
      <x:c r="D5" s="2" t="str">
        <x:v>Need inputs</x:v>
      </x:c>
      <x:c r="E5" s="8" t="n">
        <x:f>ROWS(G14:G63)-COUNTBLANK(G14:G63)-COUNT(G14:G63)</x:f>
        <x:v>0</x:v>
      </x:c>
      <x:c r="F5" s="2"/>
      <x:c r="G5" s="2"/>
      <x:c r="H5" s="2"/>
      <x:c r="I5" s="2"/>
      <x:c r="J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9" t="str">
        <x:v>Edit amber cells. Record up to 50 observed offers. Gray-green columns calculate. Prices are USD, entered to cents.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9" t="str">
        <x:v>Unit price = package/bundle price divided by its total quantity. For a multi-buy offer, enter the full qualifying bundle in both fields.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25" customHeight="1">
      <x:c r="A9" s="9" t="str">
        <x:v>Compare like-for-like items using exactly the same unit. No unit conversions or automatic best-buy ranking are performed.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25" customHeight="1">
      <x:c r="A10" s="9" t="str">
        <x:v>Weight ounces and fluid ounces are different. Convert quantities to one unit before comparing; record the conversion in Notes.</x:v>
      </x:c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9" t="str">
        <x:v>Four decimal places are displayed; the formula retains full precision. Match discount eligibility and tax treatment when comparing.</x:v>
      </x:c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5" customHeight="1">
      <x:c r="A12" s="9" t="str">
        <x:v>Use offer conditions for loyalty, coupon, minimum-purchase or expiry rules. Record a shelf label, receipt or price source in Notes.</x:v>
      </x:c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43" customHeight="1">
      <x:c r="A13" s="18" t="str">
        <x:v>Date observed</x:v>
      </x:c>
      <x:c r="B13" s="19" t="str">
        <x:v>Store</x:v>
      </x:c>
      <x:c r="C13" s="19" t="str">
        <x:v>Comparable item / brand</x:v>
      </x:c>
      <x:c r="D13" s="19" t="str">
        <x:v>Total quantity</x:v>
      </x:c>
      <x:c r="E13" s="19" t="str">
        <x:v>Unit</x:v>
      </x:c>
      <x:c r="F13" s="19" t="str">
        <x:v>Package / bundle price (USD)</x:v>
      </x:c>
      <x:c r="G13" s="19" t="str">
        <x:v>USD per chosen unit</x:v>
      </x:c>
      <x:c r="H13" s="19" t="str">
        <x:v>Input status</x:v>
      </x:c>
      <x:c r="I13" s="19" t="str">
        <x:v>Offer conditions</x:v>
      </x:c>
      <x:c r="J13" s="20" t="str">
        <x:v>Notes / price source</x:v>
      </x:c>
    </x:row>
    <x:row r="14" ht="36" customHeight="1">
      <x:c r="A14" s="51"/>
      <x:c r="B14" s="33"/>
      <x:c r="C14" s="33"/>
      <x:c r="D14" s="54"/>
      <x:c r="E14" s="27"/>
      <x:c r="F14" s="57"/>
      <x:c r="G14" s="58" t="str">
        <x:f>IF(H14="","",IF(H14&lt;&gt;"Ready","n.a.",F14/D14))</x:f>
      </x:c>
      <x:c r="H14" s="36" t="str">
        <x:f>IF(COUNTA(A14:F14,I14:J14)=0,"",IF(NOT(ISNUMBER(A14)),"Enter date observed",IF(OR(A14&lt;1,A14&gt;2958465,A14&lt;&gt;INT(A14)),"Use a valid date",IF(B14="","Enter store",IF(C14="","Enter comparable item",IF(NOT(ISNUMBER(D14)),"Enter total quantity",IF(D14&lt;=0,"Quantity must be positive",IF(NOT(OR(E14="oz (weight)",E14="lb (weight)",E14="fl oz (US)",E14="count",E14="g",E14="kg",E14="mL",E14="L")),"Choose a listed unit",IF(AND(E14="count",D14&lt;&gt;INT(D14)),"Count must be whole units",IF(NOT(ISNUMBER(F14)),"Enter price (0 allowed)",IF(F14&lt;0,"Use nonnegative price",IF(F14&lt;&gt;ROUND(F14,2),"Enter price to cents","Ready"))))))))))))</x:f>
      </x:c>
      <x:c r="I14" s="33"/>
      <x:c r="J14" s="33"/>
    </x:row>
    <x:row r="15" ht="36" customHeight="1">
      <x:c r="A15" s="52"/>
      <x:c r="B15" s="34"/>
      <x:c r="C15" s="34"/>
      <x:c r="D15" s="55"/>
      <x:c r="E15" s="28"/>
      <x:c r="F15" s="59"/>
      <x:c r="G15" s="60" t="str">
        <x:f>IF(H15="","",IF(H15&lt;&gt;"Ready","n.a.",F15/D15))</x:f>
      </x:c>
      <x:c r="H15" s="37" t="str">
        <x:f>IF(COUNTA(A15:F15,I15:J15)=0,"",IF(NOT(ISNUMBER(A15)),"Enter date observed",IF(OR(A15&lt;1,A15&gt;2958465,A15&lt;&gt;INT(A15)),"Use a valid date",IF(B15="","Enter store",IF(C15="","Enter comparable item",IF(NOT(ISNUMBER(D15)),"Enter total quantity",IF(D15&lt;=0,"Quantity must be positive",IF(NOT(OR(E15="oz (weight)",E15="lb (weight)",E15="fl oz (US)",E15="count",E15="g",E15="kg",E15="mL",E15="L")),"Choose a listed unit",IF(AND(E15="count",D15&lt;&gt;INT(D15)),"Count must be whole units",IF(NOT(ISNUMBER(F15)),"Enter price (0 allowed)",IF(F15&lt;0,"Use nonnegative price",IF(F15&lt;&gt;ROUND(F15,2),"Enter price to cents","Ready"))))))))))))</x:f>
      </x:c>
      <x:c r="I15" s="34"/>
      <x:c r="J15" s="34"/>
    </x:row>
    <x:row r="16" ht="36" customHeight="1">
      <x:c r="A16" s="52"/>
      <x:c r="B16" s="34"/>
      <x:c r="C16" s="34"/>
      <x:c r="D16" s="55"/>
      <x:c r="E16" s="28"/>
      <x:c r="F16" s="59"/>
      <x:c r="G16" s="60" t="str">
        <x:f>IF(H16="","",IF(H16&lt;&gt;"Ready","n.a.",F16/D16))</x:f>
      </x:c>
      <x:c r="H16" s="37" t="str">
        <x:f>IF(COUNTA(A16:F16,I16:J16)=0,"",IF(NOT(ISNUMBER(A16)),"Enter date observed",IF(OR(A16&lt;1,A16&gt;2958465,A16&lt;&gt;INT(A16)),"Use a valid date",IF(B16="","Enter store",IF(C16="","Enter comparable item",IF(NOT(ISNUMBER(D16)),"Enter total quantity",IF(D16&lt;=0,"Quantity must be positive",IF(NOT(OR(E16="oz (weight)",E16="lb (weight)",E16="fl oz (US)",E16="count",E16="g",E16="kg",E16="mL",E16="L")),"Choose a listed unit",IF(AND(E16="count",D16&lt;&gt;INT(D16)),"Count must be whole units",IF(NOT(ISNUMBER(F16)),"Enter price (0 allowed)",IF(F16&lt;0,"Use nonnegative price",IF(F16&lt;&gt;ROUND(F16,2),"Enter price to cents","Ready"))))))))))))</x:f>
      </x:c>
      <x:c r="I16" s="34"/>
      <x:c r="J16" s="34"/>
    </x:row>
    <x:row r="17" ht="36" customHeight="1">
      <x:c r="A17" s="52"/>
      <x:c r="B17" s="34"/>
      <x:c r="C17" s="34"/>
      <x:c r="D17" s="55"/>
      <x:c r="E17" s="28"/>
      <x:c r="F17" s="59"/>
      <x:c r="G17" s="60" t="str">
        <x:f>IF(H17="","",IF(H17&lt;&gt;"Ready","n.a.",F17/D17))</x:f>
      </x:c>
      <x:c r="H17" s="37" t="str">
        <x:f>IF(COUNTA(A17:F17,I17:J17)=0,"",IF(NOT(ISNUMBER(A17)),"Enter date observed",IF(OR(A17&lt;1,A17&gt;2958465,A17&lt;&gt;INT(A17)),"Use a valid date",IF(B17="","Enter store",IF(C17="","Enter comparable item",IF(NOT(ISNUMBER(D17)),"Enter total quantity",IF(D17&lt;=0,"Quantity must be positive",IF(NOT(OR(E17="oz (weight)",E17="lb (weight)",E17="fl oz (US)",E17="count",E17="g",E17="kg",E17="mL",E17="L")),"Choose a listed unit",IF(AND(E17="count",D17&lt;&gt;INT(D17)),"Count must be whole units",IF(NOT(ISNUMBER(F17)),"Enter price (0 allowed)",IF(F17&lt;0,"Use nonnegative price",IF(F17&lt;&gt;ROUND(F17,2),"Enter price to cents","Ready"))))))))))))</x:f>
      </x:c>
      <x:c r="I17" s="34"/>
      <x:c r="J17" s="34"/>
    </x:row>
    <x:row r="18" ht="36" customHeight="1">
      <x:c r="A18" s="52"/>
      <x:c r="B18" s="34"/>
      <x:c r="C18" s="34"/>
      <x:c r="D18" s="55"/>
      <x:c r="E18" s="28"/>
      <x:c r="F18" s="59"/>
      <x:c r="G18" s="60" t="str">
        <x:f>IF(H18="","",IF(H18&lt;&gt;"Ready","n.a.",F18/D18))</x:f>
      </x:c>
      <x:c r="H18" s="37" t="str">
        <x:f>IF(COUNTA(A18:F18,I18:J18)=0,"",IF(NOT(ISNUMBER(A18)),"Enter date observed",IF(OR(A18&lt;1,A18&gt;2958465,A18&lt;&gt;INT(A18)),"Use a valid date",IF(B18="","Enter store",IF(C18="","Enter comparable item",IF(NOT(ISNUMBER(D18)),"Enter total quantity",IF(D18&lt;=0,"Quantity must be positive",IF(NOT(OR(E18="oz (weight)",E18="lb (weight)",E18="fl oz (US)",E18="count",E18="g",E18="kg",E18="mL",E18="L")),"Choose a listed unit",IF(AND(E18="count",D18&lt;&gt;INT(D18)),"Count must be whole units",IF(NOT(ISNUMBER(F18)),"Enter price (0 allowed)",IF(F18&lt;0,"Use nonnegative price",IF(F18&lt;&gt;ROUND(F18,2),"Enter price to cents","Ready"))))))))))))</x:f>
      </x:c>
      <x:c r="I18" s="34"/>
      <x:c r="J18" s="34"/>
    </x:row>
    <x:row r="19" ht="36" customHeight="1">
      <x:c r="A19" s="52"/>
      <x:c r="B19" s="34"/>
      <x:c r="C19" s="34"/>
      <x:c r="D19" s="55"/>
      <x:c r="E19" s="28"/>
      <x:c r="F19" s="59"/>
      <x:c r="G19" s="60" t="str">
        <x:f>IF(H19="","",IF(H19&lt;&gt;"Ready","n.a.",F19/D19))</x:f>
      </x:c>
      <x:c r="H19" s="37" t="str">
        <x:f>IF(COUNTA(A19:F19,I19:J19)=0,"",IF(NOT(ISNUMBER(A19)),"Enter date observed",IF(OR(A19&lt;1,A19&gt;2958465,A19&lt;&gt;INT(A19)),"Use a valid date",IF(B19="","Enter store",IF(C19="","Enter comparable item",IF(NOT(ISNUMBER(D19)),"Enter total quantity",IF(D19&lt;=0,"Quantity must be positive",IF(NOT(OR(E19="oz (weight)",E19="lb (weight)",E19="fl oz (US)",E19="count",E19="g",E19="kg",E19="mL",E19="L")),"Choose a listed unit",IF(AND(E19="count",D19&lt;&gt;INT(D19)),"Count must be whole units",IF(NOT(ISNUMBER(F19)),"Enter price (0 allowed)",IF(F19&lt;0,"Use nonnegative price",IF(F19&lt;&gt;ROUND(F19,2),"Enter price to cents","Ready"))))))))))))</x:f>
      </x:c>
      <x:c r="I19" s="34"/>
      <x:c r="J19" s="34"/>
    </x:row>
    <x:row r="20" ht="36" customHeight="1">
      <x:c r="A20" s="52"/>
      <x:c r="B20" s="34"/>
      <x:c r="C20" s="34"/>
      <x:c r="D20" s="55"/>
      <x:c r="E20" s="28"/>
      <x:c r="F20" s="59"/>
      <x:c r="G20" s="60" t="str">
        <x:f>IF(H20="","",IF(H20&lt;&gt;"Ready","n.a.",F20/D20))</x:f>
      </x:c>
      <x:c r="H20" s="37" t="str">
        <x:f>IF(COUNTA(A20:F20,I20:J20)=0,"",IF(NOT(ISNUMBER(A20)),"Enter date observed",IF(OR(A20&lt;1,A20&gt;2958465,A20&lt;&gt;INT(A20)),"Use a valid date",IF(B20="","Enter store",IF(C20="","Enter comparable item",IF(NOT(ISNUMBER(D20)),"Enter total quantity",IF(D20&lt;=0,"Quantity must be positive",IF(NOT(OR(E20="oz (weight)",E20="lb (weight)",E20="fl oz (US)",E20="count",E20="g",E20="kg",E20="mL",E20="L")),"Choose a listed unit",IF(AND(E20="count",D20&lt;&gt;INT(D20)),"Count must be whole units",IF(NOT(ISNUMBER(F20)),"Enter price (0 allowed)",IF(F20&lt;0,"Use nonnegative price",IF(F20&lt;&gt;ROUND(F20,2),"Enter price to cents","Ready"))))))))))))</x:f>
      </x:c>
      <x:c r="I20" s="34"/>
      <x:c r="J20" s="34"/>
    </x:row>
    <x:row r="21" ht="36" customHeight="1">
      <x:c r="A21" s="52"/>
      <x:c r="B21" s="34"/>
      <x:c r="C21" s="34"/>
      <x:c r="D21" s="55"/>
      <x:c r="E21" s="28"/>
      <x:c r="F21" s="59"/>
      <x:c r="G21" s="60" t="str">
        <x:f>IF(H21="","",IF(H21&lt;&gt;"Ready","n.a.",F21/D21))</x:f>
      </x:c>
      <x:c r="H21" s="37" t="str">
        <x:f>IF(COUNTA(A21:F21,I21:J21)=0,"",IF(NOT(ISNUMBER(A21)),"Enter date observed",IF(OR(A21&lt;1,A21&gt;2958465,A21&lt;&gt;INT(A21)),"Use a valid date",IF(B21="","Enter store",IF(C21="","Enter comparable item",IF(NOT(ISNUMBER(D21)),"Enter total quantity",IF(D21&lt;=0,"Quantity must be positive",IF(NOT(OR(E21="oz (weight)",E21="lb (weight)",E21="fl oz (US)",E21="count",E21="g",E21="kg",E21="mL",E21="L")),"Choose a listed unit",IF(AND(E21="count",D21&lt;&gt;INT(D21)),"Count must be whole units",IF(NOT(ISNUMBER(F21)),"Enter price (0 allowed)",IF(F21&lt;0,"Use nonnegative price",IF(F21&lt;&gt;ROUND(F21,2),"Enter price to cents","Ready"))))))))))))</x:f>
      </x:c>
      <x:c r="I21" s="34"/>
      <x:c r="J21" s="34"/>
    </x:row>
    <x:row r="22" ht="36" customHeight="1">
      <x:c r="A22" s="52"/>
      <x:c r="B22" s="34"/>
      <x:c r="C22" s="34"/>
      <x:c r="D22" s="55"/>
      <x:c r="E22" s="28"/>
      <x:c r="F22" s="59"/>
      <x:c r="G22" s="60" t="str">
        <x:f>IF(H22="","",IF(H22&lt;&gt;"Ready","n.a.",F22/D22))</x:f>
      </x:c>
      <x:c r="H22" s="37" t="str">
        <x:f>IF(COUNTA(A22:F22,I22:J22)=0,"",IF(NOT(ISNUMBER(A22)),"Enter date observed",IF(OR(A22&lt;1,A22&gt;2958465,A22&lt;&gt;INT(A22)),"Use a valid date",IF(B22="","Enter store",IF(C22="","Enter comparable item",IF(NOT(ISNUMBER(D22)),"Enter total quantity",IF(D22&lt;=0,"Quantity must be positive",IF(NOT(OR(E22="oz (weight)",E22="lb (weight)",E22="fl oz (US)",E22="count",E22="g",E22="kg",E22="mL",E22="L")),"Choose a listed unit",IF(AND(E22="count",D22&lt;&gt;INT(D22)),"Count must be whole units",IF(NOT(ISNUMBER(F22)),"Enter price (0 allowed)",IF(F22&lt;0,"Use nonnegative price",IF(F22&lt;&gt;ROUND(F22,2),"Enter price to cents","Ready"))))))))))))</x:f>
      </x:c>
      <x:c r="I22" s="34"/>
      <x:c r="J22" s="34"/>
    </x:row>
    <x:row r="23" ht="36" customHeight="1">
      <x:c r="A23" s="52"/>
      <x:c r="B23" s="34"/>
      <x:c r="C23" s="34"/>
      <x:c r="D23" s="55"/>
      <x:c r="E23" s="28"/>
      <x:c r="F23" s="59"/>
      <x:c r="G23" s="60" t="str">
        <x:f>IF(H23="","",IF(H23&lt;&gt;"Ready","n.a.",F23/D23))</x:f>
      </x:c>
      <x:c r="H23" s="37" t="str">
        <x:f>IF(COUNTA(A23:F23,I23:J23)=0,"",IF(NOT(ISNUMBER(A23)),"Enter date observed",IF(OR(A23&lt;1,A23&gt;2958465,A23&lt;&gt;INT(A23)),"Use a valid date",IF(B23="","Enter store",IF(C23="","Enter comparable item",IF(NOT(ISNUMBER(D23)),"Enter total quantity",IF(D23&lt;=0,"Quantity must be positive",IF(NOT(OR(E23="oz (weight)",E23="lb (weight)",E23="fl oz (US)",E23="count",E23="g",E23="kg",E23="mL",E23="L")),"Choose a listed unit",IF(AND(E23="count",D23&lt;&gt;INT(D23)),"Count must be whole units",IF(NOT(ISNUMBER(F23)),"Enter price (0 allowed)",IF(F23&lt;0,"Use nonnegative price",IF(F23&lt;&gt;ROUND(F23,2),"Enter price to cents","Ready"))))))))))))</x:f>
      </x:c>
      <x:c r="I23" s="34"/>
      <x:c r="J23" s="34"/>
    </x:row>
    <x:row r="24" ht="36" customHeight="1">
      <x:c r="A24" s="52"/>
      <x:c r="B24" s="34"/>
      <x:c r="C24" s="34"/>
      <x:c r="D24" s="55"/>
      <x:c r="E24" s="28"/>
      <x:c r="F24" s="59"/>
      <x:c r="G24" s="60" t="str">
        <x:f>IF(H24="","",IF(H24&lt;&gt;"Ready","n.a.",F24/D24))</x:f>
      </x:c>
      <x:c r="H24" s="37" t="str">
        <x:f>IF(COUNTA(A24:F24,I24:J24)=0,"",IF(NOT(ISNUMBER(A24)),"Enter date observed",IF(OR(A24&lt;1,A24&gt;2958465,A24&lt;&gt;INT(A24)),"Use a valid date",IF(B24="","Enter store",IF(C24="","Enter comparable item",IF(NOT(ISNUMBER(D24)),"Enter total quantity",IF(D24&lt;=0,"Quantity must be positive",IF(NOT(OR(E24="oz (weight)",E24="lb (weight)",E24="fl oz (US)",E24="count",E24="g",E24="kg",E24="mL",E24="L")),"Choose a listed unit",IF(AND(E24="count",D24&lt;&gt;INT(D24)),"Count must be whole units",IF(NOT(ISNUMBER(F24)),"Enter price (0 allowed)",IF(F24&lt;0,"Use nonnegative price",IF(F24&lt;&gt;ROUND(F24,2),"Enter price to cents","Ready"))))))))))))</x:f>
      </x:c>
      <x:c r="I24" s="34"/>
      <x:c r="J24" s="34"/>
    </x:row>
    <x:row r="25" ht="36" customHeight="1">
      <x:c r="A25" s="52"/>
      <x:c r="B25" s="34"/>
      <x:c r="C25" s="34"/>
      <x:c r="D25" s="55"/>
      <x:c r="E25" s="28"/>
      <x:c r="F25" s="59"/>
      <x:c r="G25" s="60" t="str">
        <x:f>IF(H25="","",IF(H25&lt;&gt;"Ready","n.a.",F25/D25))</x:f>
      </x:c>
      <x:c r="H25" s="37" t="str">
        <x:f>IF(COUNTA(A25:F25,I25:J25)=0,"",IF(NOT(ISNUMBER(A25)),"Enter date observed",IF(OR(A25&lt;1,A25&gt;2958465,A25&lt;&gt;INT(A25)),"Use a valid date",IF(B25="","Enter store",IF(C25="","Enter comparable item",IF(NOT(ISNUMBER(D25)),"Enter total quantity",IF(D25&lt;=0,"Quantity must be positive",IF(NOT(OR(E25="oz (weight)",E25="lb (weight)",E25="fl oz (US)",E25="count",E25="g",E25="kg",E25="mL",E25="L")),"Choose a listed unit",IF(AND(E25="count",D25&lt;&gt;INT(D25)),"Count must be whole units",IF(NOT(ISNUMBER(F25)),"Enter price (0 allowed)",IF(F25&lt;0,"Use nonnegative price",IF(F25&lt;&gt;ROUND(F25,2),"Enter price to cents","Ready"))))))))))))</x:f>
      </x:c>
      <x:c r="I25" s="34"/>
      <x:c r="J25" s="34"/>
    </x:row>
    <x:row r="26" ht="36" customHeight="1">
      <x:c r="A26" s="52"/>
      <x:c r="B26" s="34"/>
      <x:c r="C26" s="34"/>
      <x:c r="D26" s="55"/>
      <x:c r="E26" s="28"/>
      <x:c r="F26" s="59"/>
      <x:c r="G26" s="60" t="str">
        <x:f>IF(H26="","",IF(H26&lt;&gt;"Ready","n.a.",F26/D26))</x:f>
      </x:c>
      <x:c r="H26" s="37" t="str">
        <x:f>IF(COUNTA(A26:F26,I26:J26)=0,"",IF(NOT(ISNUMBER(A26)),"Enter date observed",IF(OR(A26&lt;1,A26&gt;2958465,A26&lt;&gt;INT(A26)),"Use a valid date",IF(B26="","Enter store",IF(C26="","Enter comparable item",IF(NOT(ISNUMBER(D26)),"Enter total quantity",IF(D26&lt;=0,"Quantity must be positive",IF(NOT(OR(E26="oz (weight)",E26="lb (weight)",E26="fl oz (US)",E26="count",E26="g",E26="kg",E26="mL",E26="L")),"Choose a listed unit",IF(AND(E26="count",D26&lt;&gt;INT(D26)),"Count must be whole units",IF(NOT(ISNUMBER(F26)),"Enter price (0 allowed)",IF(F26&lt;0,"Use nonnegative price",IF(F26&lt;&gt;ROUND(F26,2),"Enter price to cents","Ready"))))))))))))</x:f>
      </x:c>
      <x:c r="I26" s="34"/>
      <x:c r="J26" s="34"/>
    </x:row>
    <x:row r="27" ht="36" customHeight="1">
      <x:c r="A27" s="52"/>
      <x:c r="B27" s="34"/>
      <x:c r="C27" s="34"/>
      <x:c r="D27" s="55"/>
      <x:c r="E27" s="28"/>
      <x:c r="F27" s="59"/>
      <x:c r="G27" s="60" t="str">
        <x:f>IF(H27="","",IF(H27&lt;&gt;"Ready","n.a.",F27/D27))</x:f>
      </x:c>
      <x:c r="H27" s="37" t="str">
        <x:f>IF(COUNTA(A27:F27,I27:J27)=0,"",IF(NOT(ISNUMBER(A27)),"Enter date observed",IF(OR(A27&lt;1,A27&gt;2958465,A27&lt;&gt;INT(A27)),"Use a valid date",IF(B27="","Enter store",IF(C27="","Enter comparable item",IF(NOT(ISNUMBER(D27)),"Enter total quantity",IF(D27&lt;=0,"Quantity must be positive",IF(NOT(OR(E27="oz (weight)",E27="lb (weight)",E27="fl oz (US)",E27="count",E27="g",E27="kg",E27="mL",E27="L")),"Choose a listed unit",IF(AND(E27="count",D27&lt;&gt;INT(D27)),"Count must be whole units",IF(NOT(ISNUMBER(F27)),"Enter price (0 allowed)",IF(F27&lt;0,"Use nonnegative price",IF(F27&lt;&gt;ROUND(F27,2),"Enter price to cents","Ready"))))))))))))</x:f>
      </x:c>
      <x:c r="I27" s="34"/>
      <x:c r="J27" s="34"/>
    </x:row>
    <x:row r="28" ht="36" customHeight="1">
      <x:c r="A28" s="52"/>
      <x:c r="B28" s="34"/>
      <x:c r="C28" s="34"/>
      <x:c r="D28" s="55"/>
      <x:c r="E28" s="28"/>
      <x:c r="F28" s="59"/>
      <x:c r="G28" s="60" t="str">
        <x:f>IF(H28="","",IF(H28&lt;&gt;"Ready","n.a.",F28/D28))</x:f>
      </x:c>
      <x:c r="H28" s="37" t="str">
        <x:f>IF(COUNTA(A28:F28,I28:J28)=0,"",IF(NOT(ISNUMBER(A28)),"Enter date observed",IF(OR(A28&lt;1,A28&gt;2958465,A28&lt;&gt;INT(A28)),"Use a valid date",IF(B28="","Enter store",IF(C28="","Enter comparable item",IF(NOT(ISNUMBER(D28)),"Enter total quantity",IF(D28&lt;=0,"Quantity must be positive",IF(NOT(OR(E28="oz (weight)",E28="lb (weight)",E28="fl oz (US)",E28="count",E28="g",E28="kg",E28="mL",E28="L")),"Choose a listed unit",IF(AND(E28="count",D28&lt;&gt;INT(D28)),"Count must be whole units",IF(NOT(ISNUMBER(F28)),"Enter price (0 allowed)",IF(F28&lt;0,"Use nonnegative price",IF(F28&lt;&gt;ROUND(F28,2),"Enter price to cents","Ready"))))))))))))</x:f>
      </x:c>
      <x:c r="I28" s="34"/>
      <x:c r="J28" s="34"/>
    </x:row>
    <x:row r="29" ht="36" customHeight="1">
      <x:c r="A29" s="52"/>
      <x:c r="B29" s="34"/>
      <x:c r="C29" s="34"/>
      <x:c r="D29" s="55"/>
      <x:c r="E29" s="28"/>
      <x:c r="F29" s="59"/>
      <x:c r="G29" s="60" t="str">
        <x:f>IF(H29="","",IF(H29&lt;&gt;"Ready","n.a.",F29/D29))</x:f>
      </x:c>
      <x:c r="H29" s="37" t="str">
        <x:f>IF(COUNTA(A29:F29,I29:J29)=0,"",IF(NOT(ISNUMBER(A29)),"Enter date observed",IF(OR(A29&lt;1,A29&gt;2958465,A29&lt;&gt;INT(A29)),"Use a valid date",IF(B29="","Enter store",IF(C29="","Enter comparable item",IF(NOT(ISNUMBER(D29)),"Enter total quantity",IF(D29&lt;=0,"Quantity must be positive",IF(NOT(OR(E29="oz (weight)",E29="lb (weight)",E29="fl oz (US)",E29="count",E29="g",E29="kg",E29="mL",E29="L")),"Choose a listed unit",IF(AND(E29="count",D29&lt;&gt;INT(D29)),"Count must be whole units",IF(NOT(ISNUMBER(F29)),"Enter price (0 allowed)",IF(F29&lt;0,"Use nonnegative price",IF(F29&lt;&gt;ROUND(F29,2),"Enter price to cents","Ready"))))))))))))</x:f>
      </x:c>
      <x:c r="I29" s="34"/>
      <x:c r="J29" s="34"/>
    </x:row>
    <x:row r="30" ht="36" customHeight="1">
      <x:c r="A30" s="52"/>
      <x:c r="B30" s="34"/>
      <x:c r="C30" s="34"/>
      <x:c r="D30" s="55"/>
      <x:c r="E30" s="28"/>
      <x:c r="F30" s="59"/>
      <x:c r="G30" s="60" t="str">
        <x:f>IF(H30="","",IF(H30&lt;&gt;"Ready","n.a.",F30/D30))</x:f>
      </x:c>
      <x:c r="H30" s="37" t="str">
        <x:f>IF(COUNTA(A30:F30,I30:J30)=0,"",IF(NOT(ISNUMBER(A30)),"Enter date observed",IF(OR(A30&lt;1,A30&gt;2958465,A30&lt;&gt;INT(A30)),"Use a valid date",IF(B30="","Enter store",IF(C30="","Enter comparable item",IF(NOT(ISNUMBER(D30)),"Enter total quantity",IF(D30&lt;=0,"Quantity must be positive",IF(NOT(OR(E30="oz (weight)",E30="lb (weight)",E30="fl oz (US)",E30="count",E30="g",E30="kg",E30="mL",E30="L")),"Choose a listed unit",IF(AND(E30="count",D30&lt;&gt;INT(D30)),"Count must be whole units",IF(NOT(ISNUMBER(F30)),"Enter price (0 allowed)",IF(F30&lt;0,"Use nonnegative price",IF(F30&lt;&gt;ROUND(F30,2),"Enter price to cents","Ready"))))))))))))</x:f>
      </x:c>
      <x:c r="I30" s="34"/>
      <x:c r="J30" s="34"/>
    </x:row>
    <x:row r="31" ht="36" customHeight="1">
      <x:c r="A31" s="52"/>
      <x:c r="B31" s="34"/>
      <x:c r="C31" s="34"/>
      <x:c r="D31" s="55"/>
      <x:c r="E31" s="28"/>
      <x:c r="F31" s="59"/>
      <x:c r="G31" s="60" t="str">
        <x:f>IF(H31="","",IF(H31&lt;&gt;"Ready","n.a.",F31/D31))</x:f>
      </x:c>
      <x:c r="H31" s="37" t="str">
        <x:f>IF(COUNTA(A31:F31,I31:J31)=0,"",IF(NOT(ISNUMBER(A31)),"Enter date observed",IF(OR(A31&lt;1,A31&gt;2958465,A31&lt;&gt;INT(A31)),"Use a valid date",IF(B31="","Enter store",IF(C31="","Enter comparable item",IF(NOT(ISNUMBER(D31)),"Enter total quantity",IF(D31&lt;=0,"Quantity must be positive",IF(NOT(OR(E31="oz (weight)",E31="lb (weight)",E31="fl oz (US)",E31="count",E31="g",E31="kg",E31="mL",E31="L")),"Choose a listed unit",IF(AND(E31="count",D31&lt;&gt;INT(D31)),"Count must be whole units",IF(NOT(ISNUMBER(F31)),"Enter price (0 allowed)",IF(F31&lt;0,"Use nonnegative price",IF(F31&lt;&gt;ROUND(F31,2),"Enter price to cents","Ready"))))))))))))</x:f>
      </x:c>
      <x:c r="I31" s="34"/>
      <x:c r="J31" s="34"/>
    </x:row>
    <x:row r="32" ht="36" customHeight="1">
      <x:c r="A32" s="52"/>
      <x:c r="B32" s="34"/>
      <x:c r="C32" s="34"/>
      <x:c r="D32" s="55"/>
      <x:c r="E32" s="28"/>
      <x:c r="F32" s="59"/>
      <x:c r="G32" s="60" t="str">
        <x:f>IF(H32="","",IF(H32&lt;&gt;"Ready","n.a.",F32/D32))</x:f>
      </x:c>
      <x:c r="H32" s="37" t="str">
        <x:f>IF(COUNTA(A32:F32,I32:J32)=0,"",IF(NOT(ISNUMBER(A32)),"Enter date observed",IF(OR(A32&lt;1,A32&gt;2958465,A32&lt;&gt;INT(A32)),"Use a valid date",IF(B32="","Enter store",IF(C32="","Enter comparable item",IF(NOT(ISNUMBER(D32)),"Enter total quantity",IF(D32&lt;=0,"Quantity must be positive",IF(NOT(OR(E32="oz (weight)",E32="lb (weight)",E32="fl oz (US)",E32="count",E32="g",E32="kg",E32="mL",E32="L")),"Choose a listed unit",IF(AND(E32="count",D32&lt;&gt;INT(D32)),"Count must be whole units",IF(NOT(ISNUMBER(F32)),"Enter price (0 allowed)",IF(F32&lt;0,"Use nonnegative price",IF(F32&lt;&gt;ROUND(F32,2),"Enter price to cents","Ready"))))))))))))</x:f>
      </x:c>
      <x:c r="I32" s="34"/>
      <x:c r="J32" s="34"/>
    </x:row>
    <x:row r="33" ht="36" customHeight="1">
      <x:c r="A33" s="52"/>
      <x:c r="B33" s="34"/>
      <x:c r="C33" s="34"/>
      <x:c r="D33" s="55"/>
      <x:c r="E33" s="28"/>
      <x:c r="F33" s="59"/>
      <x:c r="G33" s="60" t="str">
        <x:f>IF(H33="","",IF(H33&lt;&gt;"Ready","n.a.",F33/D33))</x:f>
      </x:c>
      <x:c r="H33" s="37" t="str">
        <x:f>IF(COUNTA(A33:F33,I33:J33)=0,"",IF(NOT(ISNUMBER(A33)),"Enter date observed",IF(OR(A33&lt;1,A33&gt;2958465,A33&lt;&gt;INT(A33)),"Use a valid date",IF(B33="","Enter store",IF(C33="","Enter comparable item",IF(NOT(ISNUMBER(D33)),"Enter total quantity",IF(D33&lt;=0,"Quantity must be positive",IF(NOT(OR(E33="oz (weight)",E33="lb (weight)",E33="fl oz (US)",E33="count",E33="g",E33="kg",E33="mL",E33="L")),"Choose a listed unit",IF(AND(E33="count",D33&lt;&gt;INT(D33)),"Count must be whole units",IF(NOT(ISNUMBER(F33)),"Enter price (0 allowed)",IF(F33&lt;0,"Use nonnegative price",IF(F33&lt;&gt;ROUND(F33,2),"Enter price to cents","Ready"))))))))))))</x:f>
      </x:c>
      <x:c r="I33" s="34"/>
      <x:c r="J33" s="34"/>
    </x:row>
    <x:row r="34" ht="36" customHeight="1">
      <x:c r="A34" s="52"/>
      <x:c r="B34" s="34"/>
      <x:c r="C34" s="34"/>
      <x:c r="D34" s="55"/>
      <x:c r="E34" s="28"/>
      <x:c r="F34" s="59"/>
      <x:c r="G34" s="60" t="str">
        <x:f>IF(H34="","",IF(H34&lt;&gt;"Ready","n.a.",F34/D34))</x:f>
      </x:c>
      <x:c r="H34" s="37" t="str">
        <x:f>IF(COUNTA(A34:F34,I34:J34)=0,"",IF(NOT(ISNUMBER(A34)),"Enter date observed",IF(OR(A34&lt;1,A34&gt;2958465,A34&lt;&gt;INT(A34)),"Use a valid date",IF(B34="","Enter store",IF(C34="","Enter comparable item",IF(NOT(ISNUMBER(D34)),"Enter total quantity",IF(D34&lt;=0,"Quantity must be positive",IF(NOT(OR(E34="oz (weight)",E34="lb (weight)",E34="fl oz (US)",E34="count",E34="g",E34="kg",E34="mL",E34="L")),"Choose a listed unit",IF(AND(E34="count",D34&lt;&gt;INT(D34)),"Count must be whole units",IF(NOT(ISNUMBER(F34)),"Enter price (0 allowed)",IF(F34&lt;0,"Use nonnegative price",IF(F34&lt;&gt;ROUND(F34,2),"Enter price to cents","Ready"))))))))))))</x:f>
      </x:c>
      <x:c r="I34" s="34"/>
      <x:c r="J34" s="34"/>
    </x:row>
    <x:row r="35" ht="36" customHeight="1">
      <x:c r="A35" s="52"/>
      <x:c r="B35" s="34"/>
      <x:c r="C35" s="34"/>
      <x:c r="D35" s="55"/>
      <x:c r="E35" s="28"/>
      <x:c r="F35" s="59"/>
      <x:c r="G35" s="60" t="str">
        <x:f>IF(H35="","",IF(H35&lt;&gt;"Ready","n.a.",F35/D35))</x:f>
      </x:c>
      <x:c r="H35" s="37" t="str">
        <x:f>IF(COUNTA(A35:F35,I35:J35)=0,"",IF(NOT(ISNUMBER(A35)),"Enter date observed",IF(OR(A35&lt;1,A35&gt;2958465,A35&lt;&gt;INT(A35)),"Use a valid date",IF(B35="","Enter store",IF(C35="","Enter comparable item",IF(NOT(ISNUMBER(D35)),"Enter total quantity",IF(D35&lt;=0,"Quantity must be positive",IF(NOT(OR(E35="oz (weight)",E35="lb (weight)",E35="fl oz (US)",E35="count",E35="g",E35="kg",E35="mL",E35="L")),"Choose a listed unit",IF(AND(E35="count",D35&lt;&gt;INT(D35)),"Count must be whole units",IF(NOT(ISNUMBER(F35)),"Enter price (0 allowed)",IF(F35&lt;0,"Use nonnegative price",IF(F35&lt;&gt;ROUND(F35,2),"Enter price to cents","Ready"))))))))))))</x:f>
      </x:c>
      <x:c r="I35" s="34"/>
      <x:c r="J35" s="34"/>
    </x:row>
    <x:row r="36" ht="36" customHeight="1">
      <x:c r="A36" s="52"/>
      <x:c r="B36" s="34"/>
      <x:c r="C36" s="34"/>
      <x:c r="D36" s="55"/>
      <x:c r="E36" s="28"/>
      <x:c r="F36" s="59"/>
      <x:c r="G36" s="60" t="str">
        <x:f>IF(H36="","",IF(H36&lt;&gt;"Ready","n.a.",F36/D36))</x:f>
      </x:c>
      <x:c r="H36" s="37" t="str">
        <x:f>IF(COUNTA(A36:F36,I36:J36)=0,"",IF(NOT(ISNUMBER(A36)),"Enter date observed",IF(OR(A36&lt;1,A36&gt;2958465,A36&lt;&gt;INT(A36)),"Use a valid date",IF(B36="","Enter store",IF(C36="","Enter comparable item",IF(NOT(ISNUMBER(D36)),"Enter total quantity",IF(D36&lt;=0,"Quantity must be positive",IF(NOT(OR(E36="oz (weight)",E36="lb (weight)",E36="fl oz (US)",E36="count",E36="g",E36="kg",E36="mL",E36="L")),"Choose a listed unit",IF(AND(E36="count",D36&lt;&gt;INT(D36)),"Count must be whole units",IF(NOT(ISNUMBER(F36)),"Enter price (0 allowed)",IF(F36&lt;0,"Use nonnegative price",IF(F36&lt;&gt;ROUND(F36,2),"Enter price to cents","Ready"))))))))))))</x:f>
      </x:c>
      <x:c r="I36" s="34"/>
      <x:c r="J36" s="34"/>
    </x:row>
    <x:row r="37" ht="36" customHeight="1">
      <x:c r="A37" s="52"/>
      <x:c r="B37" s="34"/>
      <x:c r="C37" s="34"/>
      <x:c r="D37" s="55"/>
      <x:c r="E37" s="28"/>
      <x:c r="F37" s="59"/>
      <x:c r="G37" s="60" t="str">
        <x:f>IF(H37="","",IF(H37&lt;&gt;"Ready","n.a.",F37/D37))</x:f>
      </x:c>
      <x:c r="H37" s="37" t="str">
        <x:f>IF(COUNTA(A37:F37,I37:J37)=0,"",IF(NOT(ISNUMBER(A37)),"Enter date observed",IF(OR(A37&lt;1,A37&gt;2958465,A37&lt;&gt;INT(A37)),"Use a valid date",IF(B37="","Enter store",IF(C37="","Enter comparable item",IF(NOT(ISNUMBER(D37)),"Enter total quantity",IF(D37&lt;=0,"Quantity must be positive",IF(NOT(OR(E37="oz (weight)",E37="lb (weight)",E37="fl oz (US)",E37="count",E37="g",E37="kg",E37="mL",E37="L")),"Choose a listed unit",IF(AND(E37="count",D37&lt;&gt;INT(D37)),"Count must be whole units",IF(NOT(ISNUMBER(F37)),"Enter price (0 allowed)",IF(F37&lt;0,"Use nonnegative price",IF(F37&lt;&gt;ROUND(F37,2),"Enter price to cents","Ready"))))))))))))</x:f>
      </x:c>
      <x:c r="I37" s="34"/>
      <x:c r="J37" s="34"/>
    </x:row>
    <x:row r="38" ht="36" customHeight="1">
      <x:c r="A38" s="52"/>
      <x:c r="B38" s="34"/>
      <x:c r="C38" s="34"/>
      <x:c r="D38" s="55"/>
      <x:c r="E38" s="28"/>
      <x:c r="F38" s="59"/>
      <x:c r="G38" s="60" t="str">
        <x:f>IF(H38="","",IF(H38&lt;&gt;"Ready","n.a.",F38/D38))</x:f>
      </x:c>
      <x:c r="H38" s="37" t="str">
        <x:f>IF(COUNTA(A38:F38,I38:J38)=0,"",IF(NOT(ISNUMBER(A38)),"Enter date observed",IF(OR(A38&lt;1,A38&gt;2958465,A38&lt;&gt;INT(A38)),"Use a valid date",IF(B38="","Enter store",IF(C38="","Enter comparable item",IF(NOT(ISNUMBER(D38)),"Enter total quantity",IF(D38&lt;=0,"Quantity must be positive",IF(NOT(OR(E38="oz (weight)",E38="lb (weight)",E38="fl oz (US)",E38="count",E38="g",E38="kg",E38="mL",E38="L")),"Choose a listed unit",IF(AND(E38="count",D38&lt;&gt;INT(D38)),"Count must be whole units",IF(NOT(ISNUMBER(F38)),"Enter price (0 allowed)",IF(F38&lt;0,"Use nonnegative price",IF(F38&lt;&gt;ROUND(F38,2),"Enter price to cents","Ready"))))))))))))</x:f>
      </x:c>
      <x:c r="I38" s="34"/>
      <x:c r="J38" s="34"/>
    </x:row>
    <x:row r="39" ht="36" customHeight="1">
      <x:c r="A39" s="52"/>
      <x:c r="B39" s="34"/>
      <x:c r="C39" s="34"/>
      <x:c r="D39" s="55"/>
      <x:c r="E39" s="28"/>
      <x:c r="F39" s="59"/>
      <x:c r="G39" s="60" t="str">
        <x:f>IF(H39="","",IF(H39&lt;&gt;"Ready","n.a.",F39/D39))</x:f>
      </x:c>
      <x:c r="H39" s="37" t="str">
        <x:f>IF(COUNTA(A39:F39,I39:J39)=0,"",IF(NOT(ISNUMBER(A39)),"Enter date observed",IF(OR(A39&lt;1,A39&gt;2958465,A39&lt;&gt;INT(A39)),"Use a valid date",IF(B39="","Enter store",IF(C39="","Enter comparable item",IF(NOT(ISNUMBER(D39)),"Enter total quantity",IF(D39&lt;=0,"Quantity must be positive",IF(NOT(OR(E39="oz (weight)",E39="lb (weight)",E39="fl oz (US)",E39="count",E39="g",E39="kg",E39="mL",E39="L")),"Choose a listed unit",IF(AND(E39="count",D39&lt;&gt;INT(D39)),"Count must be whole units",IF(NOT(ISNUMBER(F39)),"Enter price (0 allowed)",IF(F39&lt;0,"Use nonnegative price",IF(F39&lt;&gt;ROUND(F39,2),"Enter price to cents","Ready"))))))))))))</x:f>
      </x:c>
      <x:c r="I39" s="34"/>
      <x:c r="J39" s="34"/>
    </x:row>
    <x:row r="40" ht="36" customHeight="1">
      <x:c r="A40" s="52"/>
      <x:c r="B40" s="34"/>
      <x:c r="C40" s="34"/>
      <x:c r="D40" s="55"/>
      <x:c r="E40" s="28"/>
      <x:c r="F40" s="59"/>
      <x:c r="G40" s="60" t="str">
        <x:f>IF(H40="","",IF(H40&lt;&gt;"Ready","n.a.",F40/D40))</x:f>
      </x:c>
      <x:c r="H40" s="37" t="str">
        <x:f>IF(COUNTA(A40:F40,I40:J40)=0,"",IF(NOT(ISNUMBER(A40)),"Enter date observed",IF(OR(A40&lt;1,A40&gt;2958465,A40&lt;&gt;INT(A40)),"Use a valid date",IF(B40="","Enter store",IF(C40="","Enter comparable item",IF(NOT(ISNUMBER(D40)),"Enter total quantity",IF(D40&lt;=0,"Quantity must be positive",IF(NOT(OR(E40="oz (weight)",E40="lb (weight)",E40="fl oz (US)",E40="count",E40="g",E40="kg",E40="mL",E40="L")),"Choose a listed unit",IF(AND(E40="count",D40&lt;&gt;INT(D40)),"Count must be whole units",IF(NOT(ISNUMBER(F40)),"Enter price (0 allowed)",IF(F40&lt;0,"Use nonnegative price",IF(F40&lt;&gt;ROUND(F40,2),"Enter price to cents","Ready"))))))))))))</x:f>
      </x:c>
      <x:c r="I40" s="34"/>
      <x:c r="J40" s="34"/>
    </x:row>
    <x:row r="41" ht="36" customHeight="1">
      <x:c r="A41" s="52"/>
      <x:c r="B41" s="34"/>
      <x:c r="C41" s="34"/>
      <x:c r="D41" s="55"/>
      <x:c r="E41" s="28"/>
      <x:c r="F41" s="59"/>
      <x:c r="G41" s="60" t="str">
        <x:f>IF(H41="","",IF(H41&lt;&gt;"Ready","n.a.",F41/D41))</x:f>
      </x:c>
      <x:c r="H41" s="37" t="str">
        <x:f>IF(COUNTA(A41:F41,I41:J41)=0,"",IF(NOT(ISNUMBER(A41)),"Enter date observed",IF(OR(A41&lt;1,A41&gt;2958465,A41&lt;&gt;INT(A41)),"Use a valid date",IF(B41="","Enter store",IF(C41="","Enter comparable item",IF(NOT(ISNUMBER(D41)),"Enter total quantity",IF(D41&lt;=0,"Quantity must be positive",IF(NOT(OR(E41="oz (weight)",E41="lb (weight)",E41="fl oz (US)",E41="count",E41="g",E41="kg",E41="mL",E41="L")),"Choose a listed unit",IF(AND(E41="count",D41&lt;&gt;INT(D41)),"Count must be whole units",IF(NOT(ISNUMBER(F41)),"Enter price (0 allowed)",IF(F41&lt;0,"Use nonnegative price",IF(F41&lt;&gt;ROUND(F41,2),"Enter price to cents","Ready"))))))))))))</x:f>
      </x:c>
      <x:c r="I41" s="34"/>
      <x:c r="J41" s="34"/>
    </x:row>
    <x:row r="42" ht="36" customHeight="1">
      <x:c r="A42" s="52"/>
      <x:c r="B42" s="34"/>
      <x:c r="C42" s="34"/>
      <x:c r="D42" s="55"/>
      <x:c r="E42" s="28"/>
      <x:c r="F42" s="59"/>
      <x:c r="G42" s="60" t="str">
        <x:f>IF(H42="","",IF(H42&lt;&gt;"Ready","n.a.",F42/D42))</x:f>
      </x:c>
      <x:c r="H42" s="37" t="str">
        <x:f>IF(COUNTA(A42:F42,I42:J42)=0,"",IF(NOT(ISNUMBER(A42)),"Enter date observed",IF(OR(A42&lt;1,A42&gt;2958465,A42&lt;&gt;INT(A42)),"Use a valid date",IF(B42="","Enter store",IF(C42="","Enter comparable item",IF(NOT(ISNUMBER(D42)),"Enter total quantity",IF(D42&lt;=0,"Quantity must be positive",IF(NOT(OR(E42="oz (weight)",E42="lb (weight)",E42="fl oz (US)",E42="count",E42="g",E42="kg",E42="mL",E42="L")),"Choose a listed unit",IF(AND(E42="count",D42&lt;&gt;INT(D42)),"Count must be whole units",IF(NOT(ISNUMBER(F42)),"Enter price (0 allowed)",IF(F42&lt;0,"Use nonnegative price",IF(F42&lt;&gt;ROUND(F42,2),"Enter price to cents","Ready"))))))))))))</x:f>
      </x:c>
      <x:c r="I42" s="34"/>
      <x:c r="J42" s="34"/>
    </x:row>
    <x:row r="43" ht="36" customHeight="1">
      <x:c r="A43" s="52"/>
      <x:c r="B43" s="34"/>
      <x:c r="C43" s="34"/>
      <x:c r="D43" s="55"/>
      <x:c r="E43" s="28"/>
      <x:c r="F43" s="59"/>
      <x:c r="G43" s="60" t="str">
        <x:f>IF(H43="","",IF(H43&lt;&gt;"Ready","n.a.",F43/D43))</x:f>
      </x:c>
      <x:c r="H43" s="37" t="str">
        <x:f>IF(COUNTA(A43:F43,I43:J43)=0,"",IF(NOT(ISNUMBER(A43)),"Enter date observed",IF(OR(A43&lt;1,A43&gt;2958465,A43&lt;&gt;INT(A43)),"Use a valid date",IF(B43="","Enter store",IF(C43="","Enter comparable item",IF(NOT(ISNUMBER(D43)),"Enter total quantity",IF(D43&lt;=0,"Quantity must be positive",IF(NOT(OR(E43="oz (weight)",E43="lb (weight)",E43="fl oz (US)",E43="count",E43="g",E43="kg",E43="mL",E43="L")),"Choose a listed unit",IF(AND(E43="count",D43&lt;&gt;INT(D43)),"Count must be whole units",IF(NOT(ISNUMBER(F43)),"Enter price (0 allowed)",IF(F43&lt;0,"Use nonnegative price",IF(F43&lt;&gt;ROUND(F43,2),"Enter price to cents","Ready"))))))))))))</x:f>
      </x:c>
      <x:c r="I43" s="34"/>
      <x:c r="J43" s="34"/>
    </x:row>
    <x:row r="44" ht="36" customHeight="1">
      <x:c r="A44" s="52"/>
      <x:c r="B44" s="34"/>
      <x:c r="C44" s="34"/>
      <x:c r="D44" s="55"/>
      <x:c r="E44" s="28"/>
      <x:c r="F44" s="59"/>
      <x:c r="G44" s="60" t="str">
        <x:f>IF(H44="","",IF(H44&lt;&gt;"Ready","n.a.",F44/D44))</x:f>
      </x:c>
      <x:c r="H44" s="37" t="str">
        <x:f>IF(COUNTA(A44:F44,I44:J44)=0,"",IF(NOT(ISNUMBER(A44)),"Enter date observed",IF(OR(A44&lt;1,A44&gt;2958465,A44&lt;&gt;INT(A44)),"Use a valid date",IF(B44="","Enter store",IF(C44="","Enter comparable item",IF(NOT(ISNUMBER(D44)),"Enter total quantity",IF(D44&lt;=0,"Quantity must be positive",IF(NOT(OR(E44="oz (weight)",E44="lb (weight)",E44="fl oz (US)",E44="count",E44="g",E44="kg",E44="mL",E44="L")),"Choose a listed unit",IF(AND(E44="count",D44&lt;&gt;INT(D44)),"Count must be whole units",IF(NOT(ISNUMBER(F44)),"Enter price (0 allowed)",IF(F44&lt;0,"Use nonnegative price",IF(F44&lt;&gt;ROUND(F44,2),"Enter price to cents","Ready"))))))))))))</x:f>
      </x:c>
      <x:c r="I44" s="34"/>
      <x:c r="J44" s="34"/>
    </x:row>
    <x:row r="45" ht="36" customHeight="1">
      <x:c r="A45" s="52"/>
      <x:c r="B45" s="34"/>
      <x:c r="C45" s="34"/>
      <x:c r="D45" s="55"/>
      <x:c r="E45" s="28"/>
      <x:c r="F45" s="59"/>
      <x:c r="G45" s="60" t="str">
        <x:f>IF(H45="","",IF(H45&lt;&gt;"Ready","n.a.",F45/D45))</x:f>
      </x:c>
      <x:c r="H45" s="37" t="str">
        <x:f>IF(COUNTA(A45:F45,I45:J45)=0,"",IF(NOT(ISNUMBER(A45)),"Enter date observed",IF(OR(A45&lt;1,A45&gt;2958465,A45&lt;&gt;INT(A45)),"Use a valid date",IF(B45="","Enter store",IF(C45="","Enter comparable item",IF(NOT(ISNUMBER(D45)),"Enter total quantity",IF(D45&lt;=0,"Quantity must be positive",IF(NOT(OR(E45="oz (weight)",E45="lb (weight)",E45="fl oz (US)",E45="count",E45="g",E45="kg",E45="mL",E45="L")),"Choose a listed unit",IF(AND(E45="count",D45&lt;&gt;INT(D45)),"Count must be whole units",IF(NOT(ISNUMBER(F45)),"Enter price (0 allowed)",IF(F45&lt;0,"Use nonnegative price",IF(F45&lt;&gt;ROUND(F45,2),"Enter price to cents","Ready"))))))))))))</x:f>
      </x:c>
      <x:c r="I45" s="34"/>
      <x:c r="J45" s="34"/>
    </x:row>
    <x:row r="46" ht="36" customHeight="1">
      <x:c r="A46" s="52"/>
      <x:c r="B46" s="34"/>
      <x:c r="C46" s="34"/>
      <x:c r="D46" s="55"/>
      <x:c r="E46" s="28"/>
      <x:c r="F46" s="59"/>
      <x:c r="G46" s="60" t="str">
        <x:f>IF(H46="","",IF(H46&lt;&gt;"Ready","n.a.",F46/D46))</x:f>
      </x:c>
      <x:c r="H46" s="37" t="str">
        <x:f>IF(COUNTA(A46:F46,I46:J46)=0,"",IF(NOT(ISNUMBER(A46)),"Enter date observed",IF(OR(A46&lt;1,A46&gt;2958465,A46&lt;&gt;INT(A46)),"Use a valid date",IF(B46="","Enter store",IF(C46="","Enter comparable item",IF(NOT(ISNUMBER(D46)),"Enter total quantity",IF(D46&lt;=0,"Quantity must be positive",IF(NOT(OR(E46="oz (weight)",E46="lb (weight)",E46="fl oz (US)",E46="count",E46="g",E46="kg",E46="mL",E46="L")),"Choose a listed unit",IF(AND(E46="count",D46&lt;&gt;INT(D46)),"Count must be whole units",IF(NOT(ISNUMBER(F46)),"Enter price (0 allowed)",IF(F46&lt;0,"Use nonnegative price",IF(F46&lt;&gt;ROUND(F46,2),"Enter price to cents","Ready"))))))))))))</x:f>
      </x:c>
      <x:c r="I46" s="34"/>
      <x:c r="J46" s="34"/>
    </x:row>
    <x:row r="47" ht="36" customHeight="1">
      <x:c r="A47" s="52"/>
      <x:c r="B47" s="34"/>
      <x:c r="C47" s="34"/>
      <x:c r="D47" s="55"/>
      <x:c r="E47" s="28"/>
      <x:c r="F47" s="59"/>
      <x:c r="G47" s="60" t="str">
        <x:f>IF(H47="","",IF(H47&lt;&gt;"Ready","n.a.",F47/D47))</x:f>
      </x:c>
      <x:c r="H47" s="37" t="str">
        <x:f>IF(COUNTA(A47:F47,I47:J47)=0,"",IF(NOT(ISNUMBER(A47)),"Enter date observed",IF(OR(A47&lt;1,A47&gt;2958465,A47&lt;&gt;INT(A47)),"Use a valid date",IF(B47="","Enter store",IF(C47="","Enter comparable item",IF(NOT(ISNUMBER(D47)),"Enter total quantity",IF(D47&lt;=0,"Quantity must be positive",IF(NOT(OR(E47="oz (weight)",E47="lb (weight)",E47="fl oz (US)",E47="count",E47="g",E47="kg",E47="mL",E47="L")),"Choose a listed unit",IF(AND(E47="count",D47&lt;&gt;INT(D47)),"Count must be whole units",IF(NOT(ISNUMBER(F47)),"Enter price (0 allowed)",IF(F47&lt;0,"Use nonnegative price",IF(F47&lt;&gt;ROUND(F47,2),"Enter price to cents","Ready"))))))))))))</x:f>
      </x:c>
      <x:c r="I47" s="34"/>
      <x:c r="J47" s="34"/>
    </x:row>
    <x:row r="48" ht="36" customHeight="1">
      <x:c r="A48" s="52"/>
      <x:c r="B48" s="34"/>
      <x:c r="C48" s="34"/>
      <x:c r="D48" s="55"/>
      <x:c r="E48" s="28"/>
      <x:c r="F48" s="59"/>
      <x:c r="G48" s="60" t="str">
        <x:f>IF(H48="","",IF(H48&lt;&gt;"Ready","n.a.",F48/D48))</x:f>
      </x:c>
      <x:c r="H48" s="37" t="str">
        <x:f>IF(COUNTA(A48:F48,I48:J48)=0,"",IF(NOT(ISNUMBER(A48)),"Enter date observed",IF(OR(A48&lt;1,A48&gt;2958465,A48&lt;&gt;INT(A48)),"Use a valid date",IF(B48="","Enter store",IF(C48="","Enter comparable item",IF(NOT(ISNUMBER(D48)),"Enter total quantity",IF(D48&lt;=0,"Quantity must be positive",IF(NOT(OR(E48="oz (weight)",E48="lb (weight)",E48="fl oz (US)",E48="count",E48="g",E48="kg",E48="mL",E48="L")),"Choose a listed unit",IF(AND(E48="count",D48&lt;&gt;INT(D48)),"Count must be whole units",IF(NOT(ISNUMBER(F48)),"Enter price (0 allowed)",IF(F48&lt;0,"Use nonnegative price",IF(F48&lt;&gt;ROUND(F48,2),"Enter price to cents","Ready"))))))))))))</x:f>
      </x:c>
      <x:c r="I48" s="34"/>
      <x:c r="J48" s="34"/>
    </x:row>
    <x:row r="49" ht="36" customHeight="1">
      <x:c r="A49" s="52"/>
      <x:c r="B49" s="34"/>
      <x:c r="C49" s="34"/>
      <x:c r="D49" s="55"/>
      <x:c r="E49" s="28"/>
      <x:c r="F49" s="59"/>
      <x:c r="G49" s="60" t="str">
        <x:f>IF(H49="","",IF(H49&lt;&gt;"Ready","n.a.",F49/D49))</x:f>
      </x:c>
      <x:c r="H49" s="37" t="str">
        <x:f>IF(COUNTA(A49:F49,I49:J49)=0,"",IF(NOT(ISNUMBER(A49)),"Enter date observed",IF(OR(A49&lt;1,A49&gt;2958465,A49&lt;&gt;INT(A49)),"Use a valid date",IF(B49="","Enter store",IF(C49="","Enter comparable item",IF(NOT(ISNUMBER(D49)),"Enter total quantity",IF(D49&lt;=0,"Quantity must be positive",IF(NOT(OR(E49="oz (weight)",E49="lb (weight)",E49="fl oz (US)",E49="count",E49="g",E49="kg",E49="mL",E49="L")),"Choose a listed unit",IF(AND(E49="count",D49&lt;&gt;INT(D49)),"Count must be whole units",IF(NOT(ISNUMBER(F49)),"Enter price (0 allowed)",IF(F49&lt;0,"Use nonnegative price",IF(F49&lt;&gt;ROUND(F49,2),"Enter price to cents","Ready"))))))))))))</x:f>
      </x:c>
      <x:c r="I49" s="34"/>
      <x:c r="J49" s="34"/>
    </x:row>
    <x:row r="50" ht="36" customHeight="1">
      <x:c r="A50" s="52"/>
      <x:c r="B50" s="34"/>
      <x:c r="C50" s="34"/>
      <x:c r="D50" s="55"/>
      <x:c r="E50" s="28"/>
      <x:c r="F50" s="59"/>
      <x:c r="G50" s="60" t="str">
        <x:f>IF(H50="","",IF(H50&lt;&gt;"Ready","n.a.",F50/D50))</x:f>
      </x:c>
      <x:c r="H50" s="37" t="str">
        <x:f>IF(COUNTA(A50:F50,I50:J50)=0,"",IF(NOT(ISNUMBER(A50)),"Enter date observed",IF(OR(A50&lt;1,A50&gt;2958465,A50&lt;&gt;INT(A50)),"Use a valid date",IF(B50="","Enter store",IF(C50="","Enter comparable item",IF(NOT(ISNUMBER(D50)),"Enter total quantity",IF(D50&lt;=0,"Quantity must be positive",IF(NOT(OR(E50="oz (weight)",E50="lb (weight)",E50="fl oz (US)",E50="count",E50="g",E50="kg",E50="mL",E50="L")),"Choose a listed unit",IF(AND(E50="count",D50&lt;&gt;INT(D50)),"Count must be whole units",IF(NOT(ISNUMBER(F50)),"Enter price (0 allowed)",IF(F50&lt;0,"Use nonnegative price",IF(F50&lt;&gt;ROUND(F50,2),"Enter price to cents","Ready"))))))))))))</x:f>
      </x:c>
      <x:c r="I50" s="34"/>
      <x:c r="J50" s="34"/>
    </x:row>
    <x:row r="51" ht="36" customHeight="1">
      <x:c r="A51" s="52"/>
      <x:c r="B51" s="34"/>
      <x:c r="C51" s="34"/>
      <x:c r="D51" s="55"/>
      <x:c r="E51" s="28"/>
      <x:c r="F51" s="59"/>
      <x:c r="G51" s="60" t="str">
        <x:f>IF(H51="","",IF(H51&lt;&gt;"Ready","n.a.",F51/D51))</x:f>
      </x:c>
      <x:c r="H51" s="37" t="str">
        <x:f>IF(COUNTA(A51:F51,I51:J51)=0,"",IF(NOT(ISNUMBER(A51)),"Enter date observed",IF(OR(A51&lt;1,A51&gt;2958465,A51&lt;&gt;INT(A51)),"Use a valid date",IF(B51="","Enter store",IF(C51="","Enter comparable item",IF(NOT(ISNUMBER(D51)),"Enter total quantity",IF(D51&lt;=0,"Quantity must be positive",IF(NOT(OR(E51="oz (weight)",E51="lb (weight)",E51="fl oz (US)",E51="count",E51="g",E51="kg",E51="mL",E51="L")),"Choose a listed unit",IF(AND(E51="count",D51&lt;&gt;INT(D51)),"Count must be whole units",IF(NOT(ISNUMBER(F51)),"Enter price (0 allowed)",IF(F51&lt;0,"Use nonnegative price",IF(F51&lt;&gt;ROUND(F51,2),"Enter price to cents","Ready"))))))))))))</x:f>
      </x:c>
      <x:c r="I51" s="34"/>
      <x:c r="J51" s="34"/>
    </x:row>
    <x:row r="52" ht="36" customHeight="1">
      <x:c r="A52" s="52"/>
      <x:c r="B52" s="34"/>
      <x:c r="C52" s="34"/>
      <x:c r="D52" s="55"/>
      <x:c r="E52" s="28"/>
      <x:c r="F52" s="59"/>
      <x:c r="G52" s="60" t="str">
        <x:f>IF(H52="","",IF(H52&lt;&gt;"Ready","n.a.",F52/D52))</x:f>
      </x:c>
      <x:c r="H52" s="37" t="str">
        <x:f>IF(COUNTA(A52:F52,I52:J52)=0,"",IF(NOT(ISNUMBER(A52)),"Enter date observed",IF(OR(A52&lt;1,A52&gt;2958465,A52&lt;&gt;INT(A52)),"Use a valid date",IF(B52="","Enter store",IF(C52="","Enter comparable item",IF(NOT(ISNUMBER(D52)),"Enter total quantity",IF(D52&lt;=0,"Quantity must be positive",IF(NOT(OR(E52="oz (weight)",E52="lb (weight)",E52="fl oz (US)",E52="count",E52="g",E52="kg",E52="mL",E52="L")),"Choose a listed unit",IF(AND(E52="count",D52&lt;&gt;INT(D52)),"Count must be whole units",IF(NOT(ISNUMBER(F52)),"Enter price (0 allowed)",IF(F52&lt;0,"Use nonnegative price",IF(F52&lt;&gt;ROUND(F52,2),"Enter price to cents","Ready"))))))))))))</x:f>
      </x:c>
      <x:c r="I52" s="34"/>
      <x:c r="J52" s="34"/>
    </x:row>
    <x:row r="53" ht="36" customHeight="1">
      <x:c r="A53" s="52"/>
      <x:c r="B53" s="34"/>
      <x:c r="C53" s="34"/>
      <x:c r="D53" s="55"/>
      <x:c r="E53" s="28"/>
      <x:c r="F53" s="59"/>
      <x:c r="G53" s="60" t="str">
        <x:f>IF(H53="","",IF(H53&lt;&gt;"Ready","n.a.",F53/D53))</x:f>
      </x:c>
      <x:c r="H53" s="37" t="str">
        <x:f>IF(COUNTA(A53:F53,I53:J53)=0,"",IF(NOT(ISNUMBER(A53)),"Enter date observed",IF(OR(A53&lt;1,A53&gt;2958465,A53&lt;&gt;INT(A53)),"Use a valid date",IF(B53="","Enter store",IF(C53="","Enter comparable item",IF(NOT(ISNUMBER(D53)),"Enter total quantity",IF(D53&lt;=0,"Quantity must be positive",IF(NOT(OR(E53="oz (weight)",E53="lb (weight)",E53="fl oz (US)",E53="count",E53="g",E53="kg",E53="mL",E53="L")),"Choose a listed unit",IF(AND(E53="count",D53&lt;&gt;INT(D53)),"Count must be whole units",IF(NOT(ISNUMBER(F53)),"Enter price (0 allowed)",IF(F53&lt;0,"Use nonnegative price",IF(F53&lt;&gt;ROUND(F53,2),"Enter price to cents","Ready"))))))))))))</x:f>
      </x:c>
      <x:c r="I53" s="34"/>
      <x:c r="J53" s="34"/>
    </x:row>
    <x:row r="54" ht="36" customHeight="1">
      <x:c r="A54" s="52"/>
      <x:c r="B54" s="34"/>
      <x:c r="C54" s="34"/>
      <x:c r="D54" s="55"/>
      <x:c r="E54" s="28"/>
      <x:c r="F54" s="59"/>
      <x:c r="G54" s="60" t="str">
        <x:f>IF(H54="","",IF(H54&lt;&gt;"Ready","n.a.",F54/D54))</x:f>
      </x:c>
      <x:c r="H54" s="37" t="str">
        <x:f>IF(COUNTA(A54:F54,I54:J54)=0,"",IF(NOT(ISNUMBER(A54)),"Enter date observed",IF(OR(A54&lt;1,A54&gt;2958465,A54&lt;&gt;INT(A54)),"Use a valid date",IF(B54="","Enter store",IF(C54="","Enter comparable item",IF(NOT(ISNUMBER(D54)),"Enter total quantity",IF(D54&lt;=0,"Quantity must be positive",IF(NOT(OR(E54="oz (weight)",E54="lb (weight)",E54="fl oz (US)",E54="count",E54="g",E54="kg",E54="mL",E54="L")),"Choose a listed unit",IF(AND(E54="count",D54&lt;&gt;INT(D54)),"Count must be whole units",IF(NOT(ISNUMBER(F54)),"Enter price (0 allowed)",IF(F54&lt;0,"Use nonnegative price",IF(F54&lt;&gt;ROUND(F54,2),"Enter price to cents","Ready"))))))))))))</x:f>
      </x:c>
      <x:c r="I54" s="34"/>
      <x:c r="J54" s="34"/>
    </x:row>
    <x:row r="55" ht="36" customHeight="1">
      <x:c r="A55" s="52"/>
      <x:c r="B55" s="34"/>
      <x:c r="C55" s="34"/>
      <x:c r="D55" s="55"/>
      <x:c r="E55" s="28"/>
      <x:c r="F55" s="59"/>
      <x:c r="G55" s="60" t="str">
        <x:f>IF(H55="","",IF(H55&lt;&gt;"Ready","n.a.",F55/D55))</x:f>
      </x:c>
      <x:c r="H55" s="37" t="str">
        <x:f>IF(COUNTA(A55:F55,I55:J55)=0,"",IF(NOT(ISNUMBER(A55)),"Enter date observed",IF(OR(A55&lt;1,A55&gt;2958465,A55&lt;&gt;INT(A55)),"Use a valid date",IF(B55="","Enter store",IF(C55="","Enter comparable item",IF(NOT(ISNUMBER(D55)),"Enter total quantity",IF(D55&lt;=0,"Quantity must be positive",IF(NOT(OR(E55="oz (weight)",E55="lb (weight)",E55="fl oz (US)",E55="count",E55="g",E55="kg",E55="mL",E55="L")),"Choose a listed unit",IF(AND(E55="count",D55&lt;&gt;INT(D55)),"Count must be whole units",IF(NOT(ISNUMBER(F55)),"Enter price (0 allowed)",IF(F55&lt;0,"Use nonnegative price",IF(F55&lt;&gt;ROUND(F55,2),"Enter price to cents","Ready"))))))))))))</x:f>
      </x:c>
      <x:c r="I55" s="34"/>
      <x:c r="J55" s="34"/>
    </x:row>
    <x:row r="56" ht="36" customHeight="1">
      <x:c r="A56" s="52"/>
      <x:c r="B56" s="34"/>
      <x:c r="C56" s="34"/>
      <x:c r="D56" s="55"/>
      <x:c r="E56" s="28"/>
      <x:c r="F56" s="59"/>
      <x:c r="G56" s="60" t="str">
        <x:f>IF(H56="","",IF(H56&lt;&gt;"Ready","n.a.",F56/D56))</x:f>
      </x:c>
      <x:c r="H56" s="37" t="str">
        <x:f>IF(COUNTA(A56:F56,I56:J56)=0,"",IF(NOT(ISNUMBER(A56)),"Enter date observed",IF(OR(A56&lt;1,A56&gt;2958465,A56&lt;&gt;INT(A56)),"Use a valid date",IF(B56="","Enter store",IF(C56="","Enter comparable item",IF(NOT(ISNUMBER(D56)),"Enter total quantity",IF(D56&lt;=0,"Quantity must be positive",IF(NOT(OR(E56="oz (weight)",E56="lb (weight)",E56="fl oz (US)",E56="count",E56="g",E56="kg",E56="mL",E56="L")),"Choose a listed unit",IF(AND(E56="count",D56&lt;&gt;INT(D56)),"Count must be whole units",IF(NOT(ISNUMBER(F56)),"Enter price (0 allowed)",IF(F56&lt;0,"Use nonnegative price",IF(F56&lt;&gt;ROUND(F56,2),"Enter price to cents","Ready"))))))))))))</x:f>
      </x:c>
      <x:c r="I56" s="34"/>
      <x:c r="J56" s="34"/>
    </x:row>
    <x:row r="57" ht="36" customHeight="1">
      <x:c r="A57" s="52"/>
      <x:c r="B57" s="34"/>
      <x:c r="C57" s="34"/>
      <x:c r="D57" s="55"/>
      <x:c r="E57" s="28"/>
      <x:c r="F57" s="59"/>
      <x:c r="G57" s="60" t="str">
        <x:f>IF(H57="","",IF(H57&lt;&gt;"Ready","n.a.",F57/D57))</x:f>
      </x:c>
      <x:c r="H57" s="37" t="str">
        <x:f>IF(COUNTA(A57:F57,I57:J57)=0,"",IF(NOT(ISNUMBER(A57)),"Enter date observed",IF(OR(A57&lt;1,A57&gt;2958465,A57&lt;&gt;INT(A57)),"Use a valid date",IF(B57="","Enter store",IF(C57="","Enter comparable item",IF(NOT(ISNUMBER(D57)),"Enter total quantity",IF(D57&lt;=0,"Quantity must be positive",IF(NOT(OR(E57="oz (weight)",E57="lb (weight)",E57="fl oz (US)",E57="count",E57="g",E57="kg",E57="mL",E57="L")),"Choose a listed unit",IF(AND(E57="count",D57&lt;&gt;INT(D57)),"Count must be whole units",IF(NOT(ISNUMBER(F57)),"Enter price (0 allowed)",IF(F57&lt;0,"Use nonnegative price",IF(F57&lt;&gt;ROUND(F57,2),"Enter price to cents","Ready"))))))))))))</x:f>
      </x:c>
      <x:c r="I57" s="34"/>
      <x:c r="J57" s="34"/>
    </x:row>
    <x:row r="58" ht="36" customHeight="1">
      <x:c r="A58" s="52"/>
      <x:c r="B58" s="34"/>
      <x:c r="C58" s="34"/>
      <x:c r="D58" s="55"/>
      <x:c r="E58" s="28"/>
      <x:c r="F58" s="59"/>
      <x:c r="G58" s="60" t="str">
        <x:f>IF(H58="","",IF(H58&lt;&gt;"Ready","n.a.",F58/D58))</x:f>
      </x:c>
      <x:c r="H58" s="37" t="str">
        <x:f>IF(COUNTA(A58:F58,I58:J58)=0,"",IF(NOT(ISNUMBER(A58)),"Enter date observed",IF(OR(A58&lt;1,A58&gt;2958465,A58&lt;&gt;INT(A58)),"Use a valid date",IF(B58="","Enter store",IF(C58="","Enter comparable item",IF(NOT(ISNUMBER(D58)),"Enter total quantity",IF(D58&lt;=0,"Quantity must be positive",IF(NOT(OR(E58="oz (weight)",E58="lb (weight)",E58="fl oz (US)",E58="count",E58="g",E58="kg",E58="mL",E58="L")),"Choose a listed unit",IF(AND(E58="count",D58&lt;&gt;INT(D58)),"Count must be whole units",IF(NOT(ISNUMBER(F58)),"Enter price (0 allowed)",IF(F58&lt;0,"Use nonnegative price",IF(F58&lt;&gt;ROUND(F58,2),"Enter price to cents","Ready"))))))))))))</x:f>
      </x:c>
      <x:c r="I58" s="34"/>
      <x:c r="J58" s="34"/>
    </x:row>
    <x:row r="59" ht="36" customHeight="1">
      <x:c r="A59" s="52"/>
      <x:c r="B59" s="34"/>
      <x:c r="C59" s="34"/>
      <x:c r="D59" s="55"/>
      <x:c r="E59" s="28"/>
      <x:c r="F59" s="59"/>
      <x:c r="G59" s="60" t="str">
        <x:f>IF(H59="","",IF(H59&lt;&gt;"Ready","n.a.",F59/D59))</x:f>
      </x:c>
      <x:c r="H59" s="37" t="str">
        <x:f>IF(COUNTA(A59:F59,I59:J59)=0,"",IF(NOT(ISNUMBER(A59)),"Enter date observed",IF(OR(A59&lt;1,A59&gt;2958465,A59&lt;&gt;INT(A59)),"Use a valid date",IF(B59="","Enter store",IF(C59="","Enter comparable item",IF(NOT(ISNUMBER(D59)),"Enter total quantity",IF(D59&lt;=0,"Quantity must be positive",IF(NOT(OR(E59="oz (weight)",E59="lb (weight)",E59="fl oz (US)",E59="count",E59="g",E59="kg",E59="mL",E59="L")),"Choose a listed unit",IF(AND(E59="count",D59&lt;&gt;INT(D59)),"Count must be whole units",IF(NOT(ISNUMBER(F59)),"Enter price (0 allowed)",IF(F59&lt;0,"Use nonnegative price",IF(F59&lt;&gt;ROUND(F59,2),"Enter price to cents","Ready"))))))))))))</x:f>
      </x:c>
      <x:c r="I59" s="34"/>
      <x:c r="J59" s="34"/>
    </x:row>
    <x:row r="60" ht="36" customHeight="1">
      <x:c r="A60" s="52"/>
      <x:c r="B60" s="34"/>
      <x:c r="C60" s="34"/>
      <x:c r="D60" s="55"/>
      <x:c r="E60" s="28"/>
      <x:c r="F60" s="59"/>
      <x:c r="G60" s="60" t="str">
        <x:f>IF(H60="","",IF(H60&lt;&gt;"Ready","n.a.",F60/D60))</x:f>
      </x:c>
      <x:c r="H60" s="37" t="str">
        <x:f>IF(COUNTA(A60:F60,I60:J60)=0,"",IF(NOT(ISNUMBER(A60)),"Enter date observed",IF(OR(A60&lt;1,A60&gt;2958465,A60&lt;&gt;INT(A60)),"Use a valid date",IF(B60="","Enter store",IF(C60="","Enter comparable item",IF(NOT(ISNUMBER(D60)),"Enter total quantity",IF(D60&lt;=0,"Quantity must be positive",IF(NOT(OR(E60="oz (weight)",E60="lb (weight)",E60="fl oz (US)",E60="count",E60="g",E60="kg",E60="mL",E60="L")),"Choose a listed unit",IF(AND(E60="count",D60&lt;&gt;INT(D60)),"Count must be whole units",IF(NOT(ISNUMBER(F60)),"Enter price (0 allowed)",IF(F60&lt;0,"Use nonnegative price",IF(F60&lt;&gt;ROUND(F60,2),"Enter price to cents","Ready"))))))))))))</x:f>
      </x:c>
      <x:c r="I60" s="34"/>
      <x:c r="J60" s="34"/>
    </x:row>
    <x:row r="61" ht="36" customHeight="1">
      <x:c r="A61" s="52"/>
      <x:c r="B61" s="34"/>
      <x:c r="C61" s="34"/>
      <x:c r="D61" s="55"/>
      <x:c r="E61" s="28"/>
      <x:c r="F61" s="59"/>
      <x:c r="G61" s="60" t="str">
        <x:f>IF(H61="","",IF(H61&lt;&gt;"Ready","n.a.",F61/D61))</x:f>
      </x:c>
      <x:c r="H61" s="37" t="str">
        <x:f>IF(COUNTA(A61:F61,I61:J61)=0,"",IF(NOT(ISNUMBER(A61)),"Enter date observed",IF(OR(A61&lt;1,A61&gt;2958465,A61&lt;&gt;INT(A61)),"Use a valid date",IF(B61="","Enter store",IF(C61="","Enter comparable item",IF(NOT(ISNUMBER(D61)),"Enter total quantity",IF(D61&lt;=0,"Quantity must be positive",IF(NOT(OR(E61="oz (weight)",E61="lb (weight)",E61="fl oz (US)",E61="count",E61="g",E61="kg",E61="mL",E61="L")),"Choose a listed unit",IF(AND(E61="count",D61&lt;&gt;INT(D61)),"Count must be whole units",IF(NOT(ISNUMBER(F61)),"Enter price (0 allowed)",IF(F61&lt;0,"Use nonnegative price",IF(F61&lt;&gt;ROUND(F61,2),"Enter price to cents","Ready"))))))))))))</x:f>
      </x:c>
      <x:c r="I61" s="34"/>
      <x:c r="J61" s="34"/>
    </x:row>
    <x:row r="62" ht="36" customHeight="1">
      <x:c r="A62" s="52"/>
      <x:c r="B62" s="34"/>
      <x:c r="C62" s="34"/>
      <x:c r="D62" s="55"/>
      <x:c r="E62" s="28"/>
      <x:c r="F62" s="59"/>
      <x:c r="G62" s="60" t="str">
        <x:f>IF(H62="","",IF(H62&lt;&gt;"Ready","n.a.",F62/D62))</x:f>
      </x:c>
      <x:c r="H62" s="37" t="str">
        <x:f>IF(COUNTA(A62:F62,I62:J62)=0,"",IF(NOT(ISNUMBER(A62)),"Enter date observed",IF(OR(A62&lt;1,A62&gt;2958465,A62&lt;&gt;INT(A62)),"Use a valid date",IF(B62="","Enter store",IF(C62="","Enter comparable item",IF(NOT(ISNUMBER(D62)),"Enter total quantity",IF(D62&lt;=0,"Quantity must be positive",IF(NOT(OR(E62="oz (weight)",E62="lb (weight)",E62="fl oz (US)",E62="count",E62="g",E62="kg",E62="mL",E62="L")),"Choose a listed unit",IF(AND(E62="count",D62&lt;&gt;INT(D62)),"Count must be whole units",IF(NOT(ISNUMBER(F62)),"Enter price (0 allowed)",IF(F62&lt;0,"Use nonnegative price",IF(F62&lt;&gt;ROUND(F62,2),"Enter price to cents","Ready"))))))))))))</x:f>
      </x:c>
      <x:c r="I62" s="34"/>
      <x:c r="J62" s="34"/>
    </x:row>
    <x:row r="63" ht="36" customHeight="1">
      <x:c r="A63" s="53"/>
      <x:c r="B63" s="35"/>
      <x:c r="C63" s="35"/>
      <x:c r="D63" s="56"/>
      <x:c r="E63" s="29"/>
      <x:c r="F63" s="61"/>
      <x:c r="G63" s="62" t="str">
        <x:f>IF(H63="","",IF(H63&lt;&gt;"Ready","n.a.",F63/D63))</x:f>
      </x:c>
      <x:c r="H63" s="38" t="str">
        <x:f>IF(COUNTA(A63:F63,I63:J63)=0,"",IF(NOT(ISNUMBER(A63)),"Enter date observed",IF(OR(A63&lt;1,A63&gt;2958465,A63&lt;&gt;INT(A63)),"Use a valid date",IF(B63="","Enter store",IF(C63="","Enter comparable item",IF(NOT(ISNUMBER(D63)),"Enter total quantity",IF(D63&lt;=0,"Quantity must be positive",IF(NOT(OR(E63="oz (weight)",E63="lb (weight)",E63="fl oz (US)",E63="count",E63="g",E63="kg",E63="mL",E63="L")),"Choose a listed unit",IF(AND(E63="count",D63&lt;&gt;INT(D63)),"Count must be whole units",IF(NOT(ISNUMBER(F63)),"Enter price (0 allowed)",IF(F63&lt;0,"Use nonnegative price",IF(F63&lt;&gt;ROUND(F63,2),"Enter price to cents","Ready"))))))))))))</x:f>
      </x:c>
      <x:c r="I63" s="35"/>
      <x:c r="J63" s="35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</x:sheetData>
  <x:conditionalFormatting sqref="E5:E5">
    <x:cfRule type="cellIs" dxfId="0" priority="1" operator="greaterThan">
      <x:formula>0</x:formula>
    </x:cfRule>
  </x:conditionalFormatting>
  <x:conditionalFormatting sqref="H14:H63">
    <x:cfRule type="expression" dxfId="1" priority="2">
      <x:formula>AND(H14&lt;&gt;"",H14&lt;&gt;"Ready")</x:formula>
    </x:cfRule>
  </x:conditionalFormatting>
  <x:conditionalFormatting sqref="G14:G63">
    <x:cfRule type="containsText" dxfId="2" priority="3" operator="containsText" text="n.a."/>
  </x:conditionalFormatting>
  <x:dataValidations count="3">
    <x:dataValidation type="list" sqref="E14:E63">
      <x:formula1>"oz (weight),lb (weight),fl oz (US),count,g,kg,mL,L"</x:formula1>
    </x:dataValidation>
    <x:dataValidation type="decimal" operator="greaterThan" sqref="D14:D63">
      <x:formula1>0</x:formula1>
    </x:dataValidation>
    <x:dataValidation type="decimal" operator="greaterThanOrEqual" sqref="F14:F63">
      <x:formula1>0</x:formula1>
    </x:dataValidation>
  </x:dataValidations>
  <x:pageMargins left="0.7" right="0.7" top="0.75" bottom="0.75" header="0.3" footer="0.3"/>
</x:worksheet>
</file>